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win2016\Bendras\KRISTINAI\04-18 Automobilių stovėjimo aikštelės statybos darbai prie daugiabučio namo Vytenio g. 26 Marijampolėje\"/>
    </mc:Choice>
  </mc:AlternateContent>
  <xr:revisionPtr revIDLastSave="0" documentId="13_ncr:1_{76AE8D94-C070-4F24-8B48-DAD9F6EB4E22}" xr6:coauthVersionLast="47" xr6:coauthVersionMax="47" xr10:uidLastSave="{00000000-0000-0000-0000-000000000000}"/>
  <bookViews>
    <workbookView xWindow="28692" yWindow="-108" windowWidth="29016" windowHeight="15816" xr2:uid="{1441B6ED-5D9E-47F1-81FA-A0E678DB98E1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J11" i="1"/>
  <c r="J10" i="1"/>
  <c r="J8" i="1"/>
  <c r="J9" i="1"/>
  <c r="J7" i="1"/>
</calcChain>
</file>

<file path=xl/sharedStrings.xml><?xml version="1.0" encoding="utf-8"?>
<sst xmlns="http://schemas.openxmlformats.org/spreadsheetml/2006/main" count="28" uniqueCount="28">
  <si>
    <t>Etapo Nr.</t>
  </si>
  <si>
    <t>Darbų gupių (etapų) pavadinimai</t>
  </si>
  <si>
    <t>Darbo (etapo) kaina, [Eur] be PVM</t>
  </si>
  <si>
    <t>[Pildo rangovas]</t>
  </si>
  <si>
    <t>1.</t>
  </si>
  <si>
    <t>2.</t>
  </si>
  <si>
    <t>Kadastrinių matavimų ir išpildomosios dokumentacijos parengimas bei kitų teisės aktų nustatytų dokumentų, reikalingų statybos užbaigimo procedūroms atlikti, parengimas</t>
  </si>
  <si>
    <r>
      <t xml:space="preserve">Suma </t>
    </r>
    <r>
      <rPr>
        <sz val="10"/>
        <color theme="1"/>
        <rFont val="Times New Roman"/>
        <family val="1"/>
        <charset val="186"/>
      </rPr>
      <t>be PVM*:</t>
    </r>
  </si>
  <si>
    <r>
      <t>PVM [</t>
    </r>
    <r>
      <rPr>
        <b/>
        <i/>
        <sz val="10"/>
        <color theme="1"/>
        <rFont val="Times New Roman"/>
        <family val="1"/>
        <charset val="186"/>
      </rPr>
      <t>tarifas</t>
    </r>
    <r>
      <rPr>
        <b/>
        <sz val="10"/>
        <color theme="1"/>
        <rFont val="Times New Roman"/>
        <family val="1"/>
        <charset val="186"/>
      </rPr>
      <t>] suma</t>
    </r>
    <r>
      <rPr>
        <sz val="10"/>
        <color theme="1"/>
        <rFont val="Times New Roman"/>
        <family val="1"/>
        <charset val="186"/>
      </rPr>
      <t>*:</t>
    </r>
  </si>
  <si>
    <r>
      <t xml:space="preserve">Bendra suma Eur </t>
    </r>
    <r>
      <rPr>
        <sz val="10"/>
        <color theme="1"/>
        <rFont val="Times New Roman"/>
        <family val="1"/>
        <charset val="186"/>
      </rPr>
      <t>su PVM*:</t>
    </r>
  </si>
  <si>
    <t xml:space="preserve">** kiekvieno etapo darbai, atsižvelgiant į jų pobūdį ir finansavimą, galės būti skaidomi smulkiau, atitinkamai patikslinant Įkainotą veiklų sąrašą. </t>
  </si>
  <si>
    <t>Pastaba:</t>
  </si>
  <si>
    <t>- kainos pasiūlyme nurodomos, paliekant du skaitmenis po kablelio;</t>
  </si>
  <si>
    <t>- bendra kaina turi atitikti pateiktų jos sudėtinių dalių sumą;</t>
  </si>
  <si>
    <t>- tais  atvejais, kai pagal galiojančius teisės aktus  rangovui nereikia  mokėti PVM,  jis atitinkamų skilčių  nepildo ir nurodo priežastis, dėl kurių PVM ne</t>
  </si>
  <si>
    <t>ĮKAINOTŲ VEIKLŲ SĄRAŠAS</t>
  </si>
  <si>
    <t>3.</t>
  </si>
  <si>
    <r>
      <t xml:space="preserve">* - </t>
    </r>
    <r>
      <rPr>
        <b/>
        <sz val="12"/>
        <color theme="1"/>
        <rFont val="Times New Roman"/>
        <family val="1"/>
        <charset val="186"/>
      </rPr>
      <t xml:space="preserve">nurodytos sumos privalo sutapti su Pasiūlyme nurodytomis sumomis. </t>
    </r>
  </si>
  <si>
    <t>1 mėn.</t>
  </si>
  <si>
    <t>2 mėn.</t>
  </si>
  <si>
    <t>3 mėn.</t>
  </si>
  <si>
    <t>4 mėn.</t>
  </si>
  <si>
    <t>5 mėn.</t>
  </si>
  <si>
    <t>6 mėn.</t>
  </si>
  <si>
    <r>
      <t>Darbų grupės (etapo) kainos išskaidymas</t>
    </r>
    <r>
      <rPr>
        <b/>
        <i/>
        <u/>
        <sz val="10"/>
        <color theme="1"/>
        <rFont val="Times New Roman"/>
        <family val="1"/>
        <charset val="186"/>
      </rPr>
      <t xml:space="preserve"> mėnesiais</t>
    </r>
    <r>
      <rPr>
        <b/>
        <i/>
        <sz val="10"/>
        <color theme="1"/>
        <rFont val="Times New Roman"/>
        <family val="1"/>
        <charset val="186"/>
      </rPr>
      <t xml:space="preserve"> pagal Rangovo planuojamą Darbų grupės (etapo) įvykdymą (</t>
    </r>
    <r>
      <rPr>
        <b/>
        <i/>
        <u/>
        <sz val="10"/>
        <color theme="1"/>
        <rFont val="Times New Roman"/>
        <family val="1"/>
        <charset val="186"/>
      </rPr>
      <t>Eurais</t>
    </r>
    <r>
      <rPr>
        <b/>
        <i/>
        <sz val="10"/>
        <color theme="1"/>
        <rFont val="Times New Roman"/>
        <family val="1"/>
        <charset val="186"/>
      </rPr>
      <t>) [Pildo rangovas]</t>
    </r>
  </si>
  <si>
    <t>Lietaus nuotekynės tinklai</t>
  </si>
  <si>
    <t>Bendrastatybiniai darbai (sklypo plano)</t>
  </si>
  <si>
    <t>Automobilių stovėjimo aikštelės statybos darbų, prie daugiabučio namo Vytenio g. 26 Marijampolėje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</si>
</sst>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2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b/>
      <i/>
      <u/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22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81633-64A8-4AA7-9954-142D8446C968}">
  <dimension ref="B2:J19"/>
  <sheetViews>
    <sheetView tabSelected="1" workbookViewId="0">
      <selection activeCell="P13" sqref="P12:P13"/>
    </sheetView>
  </sheetViews>
  <sheetFormatPr defaultRowHeight="14.4" x14ac:dyDescent="0.3"/>
  <cols>
    <col min="1" max="1" width="4" customWidth="1"/>
    <col min="2" max="2" width="5.6640625" customWidth="1"/>
    <col min="3" max="3" width="50.5546875" customWidth="1"/>
    <col min="4" max="9" width="13.6640625" customWidth="1"/>
    <col min="10" max="10" width="16.21875" customWidth="1"/>
    <col min="11" max="11" width="11.88671875" customWidth="1"/>
  </cols>
  <sheetData>
    <row r="2" spans="2:10" ht="15.6" x14ac:dyDescent="0.3">
      <c r="B2" s="19" t="s">
        <v>15</v>
      </c>
      <c r="C2" s="19"/>
      <c r="D2" s="19"/>
      <c r="E2" s="19"/>
      <c r="F2" s="19"/>
      <c r="G2" s="19"/>
      <c r="H2" s="19"/>
      <c r="I2" s="19"/>
    </row>
    <row r="3" spans="2:10" ht="15.6" x14ac:dyDescent="0.3">
      <c r="B3" s="19" t="s">
        <v>27</v>
      </c>
      <c r="C3" s="19"/>
      <c r="D3" s="19"/>
      <c r="E3" s="19"/>
      <c r="F3" s="19"/>
      <c r="G3" s="19"/>
      <c r="H3" s="19"/>
      <c r="I3" s="19"/>
    </row>
    <row r="4" spans="2:10" ht="16.2" thickBot="1" x14ac:dyDescent="0.35">
      <c r="B4" s="1"/>
    </row>
    <row r="5" spans="2:10" ht="43.8" customHeight="1" x14ac:dyDescent="0.3">
      <c r="B5" s="21" t="s">
        <v>0</v>
      </c>
      <c r="C5" s="23" t="s">
        <v>1</v>
      </c>
      <c r="D5" s="25" t="s">
        <v>24</v>
      </c>
      <c r="E5" s="25"/>
      <c r="F5" s="25"/>
      <c r="G5" s="25"/>
      <c r="H5" s="25"/>
      <c r="I5" s="25"/>
      <c r="J5" s="3" t="s">
        <v>2</v>
      </c>
    </row>
    <row r="6" spans="2:10" ht="35.4" customHeight="1" thickBot="1" x14ac:dyDescent="0.35">
      <c r="B6" s="22"/>
      <c r="C6" s="24"/>
      <c r="D6" s="4" t="s">
        <v>18</v>
      </c>
      <c r="E6" s="4" t="s">
        <v>19</v>
      </c>
      <c r="F6" s="4" t="s">
        <v>20</v>
      </c>
      <c r="G6" s="4" t="s">
        <v>21</v>
      </c>
      <c r="H6" s="4" t="s">
        <v>22</v>
      </c>
      <c r="I6" s="4" t="s">
        <v>23</v>
      </c>
      <c r="J6" s="5" t="s">
        <v>3</v>
      </c>
    </row>
    <row r="7" spans="2:10" ht="15" thickBot="1" x14ac:dyDescent="0.35">
      <c r="B7" s="15" t="s">
        <v>4</v>
      </c>
      <c r="C7" s="17" t="s">
        <v>26</v>
      </c>
      <c r="D7" s="16">
        <v>5987</v>
      </c>
      <c r="E7" s="9">
        <v>12654</v>
      </c>
      <c r="F7" s="9">
        <v>22598</v>
      </c>
      <c r="G7" s="9">
        <v>26095.56</v>
      </c>
      <c r="H7" s="9"/>
      <c r="I7" s="11"/>
      <c r="J7" s="30">
        <f>SUM(D7:I7)</f>
        <v>67334.559999999998</v>
      </c>
    </row>
    <row r="8" spans="2:10" ht="15" thickBot="1" x14ac:dyDescent="0.35">
      <c r="B8" s="6" t="s">
        <v>5</v>
      </c>
      <c r="C8" s="18" t="s">
        <v>25</v>
      </c>
      <c r="D8" s="10"/>
      <c r="E8" s="10">
        <v>8597</v>
      </c>
      <c r="F8" s="10">
        <v>7986.34</v>
      </c>
      <c r="G8" s="10"/>
      <c r="H8" s="10"/>
      <c r="I8" s="12"/>
      <c r="J8" s="30">
        <f t="shared" ref="J8:J9" si="0">SUM(D8:I8)</f>
        <v>16583.34</v>
      </c>
    </row>
    <row r="9" spans="2:10" ht="38.25" customHeight="1" thickBot="1" x14ac:dyDescent="0.35">
      <c r="B9" s="7" t="s">
        <v>16</v>
      </c>
      <c r="C9" s="18" t="s">
        <v>6</v>
      </c>
      <c r="D9" s="8"/>
      <c r="E9" s="8"/>
      <c r="F9" s="8"/>
      <c r="G9" s="8"/>
      <c r="H9" s="8"/>
      <c r="I9" s="13">
        <v>500</v>
      </c>
      <c r="J9" s="31">
        <f t="shared" si="0"/>
        <v>500</v>
      </c>
    </row>
    <row r="10" spans="2:10" ht="15" thickBot="1" x14ac:dyDescent="0.35">
      <c r="B10" s="26" t="s">
        <v>7</v>
      </c>
      <c r="C10" s="27"/>
      <c r="D10" s="27"/>
      <c r="E10" s="27"/>
      <c r="F10" s="27"/>
      <c r="G10" s="27"/>
      <c r="H10" s="27"/>
      <c r="I10" s="27"/>
      <c r="J10" s="14">
        <f>SUM(J7:J9)</f>
        <v>84417.9</v>
      </c>
    </row>
    <row r="11" spans="2:10" ht="15" thickBot="1" x14ac:dyDescent="0.35">
      <c r="B11" s="28" t="s">
        <v>8</v>
      </c>
      <c r="C11" s="29"/>
      <c r="D11" s="29"/>
      <c r="E11" s="29"/>
      <c r="F11" s="29"/>
      <c r="G11" s="29"/>
      <c r="H11" s="29"/>
      <c r="I11" s="29"/>
      <c r="J11" s="14">
        <f>ROUND(J10*0.21,2)</f>
        <v>17727.759999999998</v>
      </c>
    </row>
    <row r="12" spans="2:10" ht="15" thickBot="1" x14ac:dyDescent="0.35">
      <c r="B12" s="28" t="s">
        <v>9</v>
      </c>
      <c r="C12" s="29"/>
      <c r="D12" s="29"/>
      <c r="E12" s="29"/>
      <c r="F12" s="29"/>
      <c r="G12" s="29"/>
      <c r="H12" s="29"/>
      <c r="I12" s="29"/>
      <c r="J12" s="14">
        <f>J10+J11</f>
        <v>102145.65999999999</v>
      </c>
    </row>
    <row r="13" spans="2:10" ht="15.6" x14ac:dyDescent="0.3">
      <c r="B13" s="2" t="s">
        <v>17</v>
      </c>
    </row>
    <row r="14" spans="2:10" ht="15.6" x14ac:dyDescent="0.3">
      <c r="B14" s="2" t="s">
        <v>10</v>
      </c>
    </row>
    <row r="15" spans="2:10" ht="15.6" x14ac:dyDescent="0.3">
      <c r="B15" s="2"/>
    </row>
    <row r="16" spans="2:10" ht="15.6" x14ac:dyDescent="0.3">
      <c r="B16" s="20" t="s">
        <v>11</v>
      </c>
      <c r="C16" s="20"/>
    </row>
    <row r="17" spans="2:9" ht="15.6" x14ac:dyDescent="0.3">
      <c r="B17" s="19" t="s">
        <v>12</v>
      </c>
      <c r="C17" s="19"/>
      <c r="D17" s="19"/>
      <c r="E17" s="19"/>
      <c r="F17" s="19"/>
      <c r="G17" s="19"/>
      <c r="H17" s="19"/>
      <c r="I17" s="19"/>
    </row>
    <row r="18" spans="2:9" ht="15.6" x14ac:dyDescent="0.3">
      <c r="B18" s="20" t="s">
        <v>13</v>
      </c>
      <c r="C18" s="20"/>
      <c r="D18" s="20"/>
      <c r="E18" s="20"/>
      <c r="F18" s="20"/>
      <c r="G18" s="20"/>
      <c r="H18" s="20"/>
      <c r="I18" s="20"/>
    </row>
    <row r="19" spans="2:9" ht="15.6" x14ac:dyDescent="0.3">
      <c r="B19" s="20" t="s">
        <v>14</v>
      </c>
      <c r="C19" s="20"/>
      <c r="D19" s="20"/>
      <c r="E19" s="20"/>
      <c r="F19" s="20"/>
      <c r="G19" s="20"/>
      <c r="H19" s="20"/>
      <c r="I19" s="20"/>
    </row>
  </sheetData>
  <mergeCells count="12">
    <mergeCell ref="B2:I2"/>
    <mergeCell ref="B3:I3"/>
    <mergeCell ref="B17:I17"/>
    <mergeCell ref="B18:I18"/>
    <mergeCell ref="B19:I19"/>
    <mergeCell ref="B5:B6"/>
    <mergeCell ref="C5:C6"/>
    <mergeCell ref="D5:I5"/>
    <mergeCell ref="B10:I10"/>
    <mergeCell ref="B11:I11"/>
    <mergeCell ref="B16:C16"/>
    <mergeCell ref="B12:I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Gintarė Vasiliauskienė</dc:creator>
  <cp:lastModifiedBy>Klaudijus Benosenko</cp:lastModifiedBy>
  <dcterms:created xsi:type="dcterms:W3CDTF">2024-01-18T08:50:55Z</dcterms:created>
  <dcterms:modified xsi:type="dcterms:W3CDTF">2024-04-15T07:27:07Z</dcterms:modified>
</cp:coreProperties>
</file>